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1880" windowHeight="5835" tabRatio="881" activeTab="1"/>
  </bookViews>
  <sheets>
    <sheet name="CA PAR POLES" sheetId="1" r:id="rId1"/>
    <sheet name="CA PAR ZG" sheetId="2" r:id="rId2"/>
    <sheet name="CPT DE RT CONSO" sheetId="3" r:id="rId3"/>
    <sheet name="TABLEAU DE FINANCEMENT" sheetId="4" r:id="rId4"/>
    <sheet name="BILANS CONSO" sheetId="5" r:id="rId5"/>
    <sheet name="SYNTHESE FINANCIERES" sheetId="6" r:id="rId6"/>
    <sheet name="TRESO" sheetId="7" r:id="rId7"/>
    <sheet name="NB ACTIONS" sheetId="8" r:id="rId8"/>
  </sheets>
  <definedNames>
    <definedName name="_xlnm.Print_Area" localSheetId="0">'CA PAR POLES'!$A$1:$J$13</definedName>
    <definedName name="_xlnm.Print_Area" localSheetId="1">'CA PAR ZG'!$A$1:$H$16</definedName>
    <definedName name="_xlnm.Print_Area" localSheetId="2">'CPT DE RT CONSO'!$A$1:$I$22</definedName>
    <definedName name="_xlnm.Print_Area" localSheetId="3">'TABLEAU DE FINANCEMENT'!$A$1:$H$22</definedName>
  </definedNames>
  <calcPr fullCalcOnLoad="1"/>
</workbook>
</file>

<file path=xl/sharedStrings.xml><?xml version="1.0" encoding="utf-8"?>
<sst xmlns="http://schemas.openxmlformats.org/spreadsheetml/2006/main" count="284" uniqueCount="207">
  <si>
    <t>  </t>
  </si>
  <si>
    <t>Lagardère Media</t>
  </si>
  <si>
    <t>Automobile</t>
  </si>
  <si>
    <t>-</t>
  </si>
  <si>
    <t>Total</t>
  </si>
  <si>
    <t>France</t>
  </si>
  <si>
    <t xml:space="preserve">Historique </t>
  </si>
  <si>
    <t>(A)</t>
  </si>
  <si>
    <t>(B)</t>
  </si>
  <si>
    <t>(C)</t>
  </si>
  <si>
    <t>(D)</t>
  </si>
  <si>
    <t>(E)</t>
  </si>
  <si>
    <t>(C)+(D)+(E)=(F)</t>
  </si>
  <si>
    <t>(B)+(F)=(G)</t>
  </si>
  <si>
    <t>dilué (*)</t>
  </si>
  <si>
    <t>EADS (*)</t>
  </si>
  <si>
    <t>(*)</t>
  </si>
  <si>
    <t>2000 (*)</t>
  </si>
  <si>
    <t>Distribution of sales by business sector :</t>
  </si>
  <si>
    <t>Euros m</t>
  </si>
  <si>
    <t>Analysis of sales by geographical area :</t>
  </si>
  <si>
    <t>European Union</t>
  </si>
  <si>
    <t>Other European countries</t>
  </si>
  <si>
    <t>USA &amp; Canada</t>
  </si>
  <si>
    <t>The middle East</t>
  </si>
  <si>
    <t>Asia and Oceania</t>
  </si>
  <si>
    <t>Rest of the world</t>
  </si>
  <si>
    <t xml:space="preserve">Summarized consolidated operating income : </t>
  </si>
  <si>
    <t>Operating income</t>
  </si>
  <si>
    <t>Net interest expense</t>
  </si>
  <si>
    <t>Pre-tax profit on ordinary activities</t>
  </si>
  <si>
    <t>Operating income after interest</t>
  </si>
  <si>
    <t>Net non-operating expense</t>
  </si>
  <si>
    <t>Preferred remuneration</t>
  </si>
  <si>
    <t>Tax</t>
  </si>
  <si>
    <t>Goodwill depreciation</t>
  </si>
  <si>
    <t>Share in affiliates</t>
  </si>
  <si>
    <t>Total net income</t>
  </si>
  <si>
    <t>Minority interests</t>
  </si>
  <si>
    <t>Net income</t>
  </si>
  <si>
    <t>Consolidated statements of cash flows :</t>
  </si>
  <si>
    <t>Cash flows from operations</t>
  </si>
  <si>
    <t>Net change in working capital requirements</t>
  </si>
  <si>
    <t>Net cash flow from activity</t>
  </si>
  <si>
    <t>Investments</t>
  </si>
  <si>
    <t>Acquisitions of fixed assets</t>
  </si>
  <si>
    <t>Long-term financial investments</t>
  </si>
  <si>
    <t>Sales or decrease in assets</t>
  </si>
  <si>
    <t>Marketable securities increase</t>
  </si>
  <si>
    <t>Net cash flows from investments</t>
  </si>
  <si>
    <t>Net cash flows from operations</t>
  </si>
  <si>
    <t>01/31/12</t>
  </si>
  <si>
    <t>00/31/12(*)</t>
  </si>
  <si>
    <t>02/31/12</t>
  </si>
  <si>
    <t>03/31/12</t>
  </si>
  <si>
    <t>04/31/12</t>
  </si>
  <si>
    <t>00/31/12</t>
  </si>
  <si>
    <t>Summarized consolidated balance sheet :</t>
  </si>
  <si>
    <t>Fixed assets</t>
  </si>
  <si>
    <t>Current assets</t>
  </si>
  <si>
    <t>of which marketable securities and cash</t>
  </si>
  <si>
    <t>Stockholders' equity and permanent funds</t>
  </si>
  <si>
    <t>Subordinated debt.</t>
  </si>
  <si>
    <t>Reserves for risks and charges</t>
  </si>
  <si>
    <t>Debts</t>
  </si>
  <si>
    <t>of which bank borrowings</t>
  </si>
  <si>
    <t>(*) dilution including new shares that may be created as a result of convertible bond.</t>
  </si>
  <si>
    <t>Key figures per share :</t>
  </si>
  <si>
    <t>not diluted</t>
  </si>
  <si>
    <t>diluted (*)</t>
  </si>
  <si>
    <t>Net earnings per share</t>
  </si>
  <si>
    <t>NAV per share</t>
  </si>
  <si>
    <t>Cash flow per share</t>
  </si>
  <si>
    <t>Stock price at December 31</t>
  </si>
  <si>
    <t>Dividend</t>
  </si>
  <si>
    <t>47.00</t>
  </si>
  <si>
    <t>38.71</t>
  </si>
  <si>
    <t>45.77</t>
  </si>
  <si>
    <t>0.78</t>
  </si>
  <si>
    <t>0.82</t>
  </si>
  <si>
    <t>(110)</t>
  </si>
  <si>
    <t>(15)</t>
  </si>
  <si>
    <t>(331)</t>
  </si>
  <si>
    <t>(371)</t>
  </si>
  <si>
    <t>(79)</t>
  </si>
  <si>
    <t>(17)</t>
  </si>
  <si>
    <t>(14)</t>
  </si>
  <si>
    <t>(11)</t>
  </si>
  <si>
    <t>(8)</t>
  </si>
  <si>
    <t>(457)</t>
  </si>
  <si>
    <t>(168)</t>
  </si>
  <si>
    <t>(60)</t>
  </si>
  <si>
    <t>(120)</t>
  </si>
  <si>
    <t>(124)</t>
  </si>
  <si>
    <t>(34)</t>
  </si>
  <si>
    <t>(4)</t>
  </si>
  <si>
    <t>(24)</t>
  </si>
  <si>
    <t>4,510</t>
  </si>
  <si>
    <t>782</t>
  </si>
  <si>
    <t>4,440</t>
  </si>
  <si>
    <t>4,380</t>
  </si>
  <si>
    <t>3,049</t>
  </si>
  <si>
    <t>109</t>
  </si>
  <si>
    <t>499</t>
  </si>
  <si>
    <t>(193)</t>
  </si>
  <si>
    <t>(33)</t>
  </si>
  <si>
    <t>358</t>
  </si>
  <si>
    <t>(287)</t>
  </si>
  <si>
    <t>627</t>
  </si>
  <si>
    <t>615</t>
  </si>
  <si>
    <t>(291)</t>
  </si>
  <si>
    <t>867</t>
  </si>
  <si>
    <t>706</t>
  </si>
  <si>
    <t>819</t>
  </si>
  <si>
    <t>1,240</t>
  </si>
  <si>
    <t>(422)</t>
  </si>
  <si>
    <t>(628)</t>
  </si>
  <si>
    <t>(611)</t>
  </si>
  <si>
    <t>(653)</t>
  </si>
  <si>
    <t>(1,367)</t>
  </si>
  <si>
    <t>(633)</t>
  </si>
  <si>
    <t>(1,713)</t>
  </si>
  <si>
    <t>(252)</t>
  </si>
  <si>
    <t>(1,789)</t>
  </si>
  <si>
    <t>(1,261)</t>
  </si>
  <si>
    <t>(2,324)</t>
  </si>
  <si>
    <t>(905)</t>
  </si>
  <si>
    <t>(1,450)</t>
  </si>
  <si>
    <t>(921)</t>
  </si>
  <si>
    <t>(63)</t>
  </si>
  <si>
    <t>(526)</t>
  </si>
  <si>
    <t>(2,139)</t>
  </si>
  <si>
    <t>(650)</t>
  </si>
  <si>
    <t>(1,260)</t>
  </si>
  <si>
    <t>(393)</t>
  </si>
  <si>
    <t>(1,320)</t>
  </si>
  <si>
    <t>714</t>
  </si>
  <si>
    <t>2,650</t>
  </si>
  <si>
    <t>4,330</t>
  </si>
  <si>
    <t>2,490</t>
  </si>
  <si>
    <t>2,500</t>
  </si>
  <si>
    <t>16,310</t>
  </si>
  <si>
    <t>18,170</t>
  </si>
  <si>
    <t>61.80</t>
  </si>
  <si>
    <t>0.90</t>
  </si>
  <si>
    <t>(1,394)</t>
  </si>
  <si>
    <t>(882)</t>
  </si>
  <si>
    <t>Total surplus (indebtedness)(*)</t>
  </si>
  <si>
    <t>(excluding perpetual subordinated notes 1992)</t>
  </si>
  <si>
    <t>Number of common stock</t>
  </si>
  <si>
    <t>Company's capital/Lagardère SCA company's capital</t>
  </si>
  <si>
    <t>12,454</t>
  </si>
  <si>
    <t xml:space="preserve">For the 2000 financial year, the figures include the proportional integration of Aerospatiale Matra at 33% for the first semester and the proportional integration of EADS at 15.4% for the second semester.
</t>
  </si>
  <si>
    <t>For the 2000 financial year, the figures include the proportional integration of Aerospatiale Matra at 33% for the first semester and the proportional integration of EADS at 15.4% for the second semester.</t>
  </si>
  <si>
    <t>8,594</t>
  </si>
  <si>
    <t>4,795</t>
  </si>
  <si>
    <t>13,389</t>
  </si>
  <si>
    <t>865</t>
  </si>
  <si>
    <t>(7)</t>
  </si>
  <si>
    <t>858</t>
  </si>
  <si>
    <t>(100)</t>
  </si>
  <si>
    <t>(1)</t>
  </si>
  <si>
    <t>(258)</t>
  </si>
  <si>
    <t>(122)</t>
  </si>
  <si>
    <t>53</t>
  </si>
  <si>
    <t>430</t>
  </si>
  <si>
    <t>(48)</t>
  </si>
  <si>
    <t>382</t>
  </si>
  <si>
    <t>1,015</t>
  </si>
  <si>
    <t>288</t>
  </si>
  <si>
    <t>1,303</t>
  </si>
  <si>
    <t>(1,491)</t>
  </si>
  <si>
    <t>(908)</t>
  </si>
  <si>
    <t>(583)</t>
  </si>
  <si>
    <t>850</t>
  </si>
  <si>
    <t>(665)</t>
  </si>
  <si>
    <t>(638)</t>
  </si>
  <si>
    <t>4.51</t>
  </si>
  <si>
    <t>4.30</t>
  </si>
  <si>
    <t>4.59</t>
  </si>
  <si>
    <t>4.41</t>
  </si>
  <si>
    <t>(2.16)</t>
  </si>
  <si>
    <t>2.47</t>
  </si>
  <si>
    <t>2.42</t>
  </si>
  <si>
    <t>2.82</t>
  </si>
  <si>
    <t>2.70</t>
  </si>
  <si>
    <t>29.71</t>
  </si>
  <si>
    <t>30.66</t>
  </si>
  <si>
    <t>7.48</t>
  </si>
  <si>
    <t>7.13</t>
  </si>
  <si>
    <t>53.10</t>
  </si>
  <si>
    <t>28.80</t>
  </si>
  <si>
    <t>27.46</t>
  </si>
  <si>
    <t>30.63</t>
  </si>
  <si>
    <t>29.08</t>
  </si>
  <si>
    <t>27.32</t>
  </si>
  <si>
    <t>27.31</t>
  </si>
  <si>
    <t>28.75</t>
  </si>
  <si>
    <t>28.86</t>
  </si>
  <si>
    <t>5.40</t>
  </si>
  <si>
    <t>5.15</t>
  </si>
  <si>
    <t>4.26</t>
  </si>
  <si>
    <t>4.04</t>
  </si>
  <si>
    <t>4.34</t>
  </si>
  <si>
    <t>6.02</t>
  </si>
  <si>
    <t>5.88</t>
  </si>
  <si>
    <t>(386)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</si>
</sst>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mmm\-yyyy"/>
    <numFmt numFmtId="175" formatCode="#,##0.0_);\(#,##0.0\)"/>
    <numFmt numFmtId="176" formatCode="#,##0_);\(#,##0\)"/>
    <numFmt numFmtId="177" formatCode="0.0"/>
    <numFmt numFmtId="178" formatCode="0.0000"/>
    <numFmt numFmtId="179" formatCode="0.000"/>
    <numFmt numFmtId="180" formatCode="#,##0.000"/>
    <numFmt numFmtId="181" formatCode="00000"/>
  </numFmts>
  <fonts count="11">
    <font>
      <sz val="10"/>
      <name val="Times New Roman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Verdana"/>
      <family val="2"/>
    </font>
    <font>
      <u val="single"/>
      <sz val="10"/>
      <name val="Times New Roman"/>
      <family val="0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" fillId="0" borderId="0" xfId="0" applyFont="1" applyFill="1" applyAlignment="1" quotePrefix="1">
      <alignment horizontal="right" vertical="top"/>
    </xf>
    <xf numFmtId="0" fontId="1" fillId="0" borderId="0" xfId="0" applyFont="1" applyFill="1" applyAlignment="1">
      <alignment/>
    </xf>
    <xf numFmtId="0" fontId="9" fillId="0" borderId="0" xfId="0" applyFont="1" applyAlignment="1" quotePrefix="1">
      <alignment horizontal="right"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" fillId="3" borderId="0" xfId="0" applyNumberFormat="1" applyFont="1" applyFill="1" applyAlignment="1">
      <alignment horizontal="right" wrapText="1"/>
    </xf>
    <xf numFmtId="49" fontId="1" fillId="2" borderId="0" xfId="0" applyNumberFormat="1" applyFont="1" applyFill="1" applyAlignment="1" applyProtection="1">
      <alignment horizontal="right" wrapText="1"/>
      <protection locked="0"/>
    </xf>
    <xf numFmtId="49" fontId="1" fillId="2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wrapText="1"/>
    </xf>
    <xf numFmtId="49" fontId="2" fillId="3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vertical="top" wrapText="1"/>
    </xf>
    <xf numFmtId="49" fontId="3" fillId="2" borderId="0" xfId="0" applyNumberFormat="1" applyFont="1" applyFill="1" applyAlignment="1">
      <alignment horizontal="right" wrapText="1"/>
    </xf>
    <xf numFmtId="49" fontId="3" fillId="3" borderId="0" xfId="0" applyNumberFormat="1" applyFont="1" applyFill="1" applyAlignment="1">
      <alignment horizontal="right" wrapText="1"/>
    </xf>
    <xf numFmtId="49" fontId="9" fillId="0" borderId="4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" fillId="2" borderId="0" xfId="0" applyNumberFormat="1" applyFont="1" applyFill="1" applyAlignment="1">
      <alignment horizontal="right" wrapText="1"/>
    </xf>
    <xf numFmtId="0" fontId="1" fillId="3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2" borderId="0" xfId="0" applyNumberFormat="1" applyFont="1" applyFill="1" applyAlignment="1">
      <alignment horizontal="right" wrapText="1"/>
    </xf>
    <xf numFmtId="0" fontId="3" fillId="3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49" fontId="1" fillId="3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right" vertical="center" wrapText="1"/>
    </xf>
    <xf numFmtId="0" fontId="7" fillId="0" borderId="0" xfId="15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vertical="top" wrapText="1" shrinkToFit="1"/>
    </xf>
    <xf numFmtId="0" fontId="2" fillId="0" borderId="0" xfId="0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49" fontId="1" fillId="3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3" fontId="9" fillId="0" borderId="6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3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19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05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9525</xdr:colOff>
      <xdr:row>115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6213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14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05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190500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95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95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95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71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zoomScaleSheetLayoutView="75" workbookViewId="0" topLeftCell="A1">
      <selection activeCell="C4" sqref="C4:G9"/>
    </sheetView>
  </sheetViews>
  <sheetFormatPr defaultColWidth="12" defaultRowHeight="12.75"/>
  <cols>
    <col min="1" max="1" width="7.66015625" style="14" customWidth="1"/>
    <col min="2" max="2" width="17.5" style="0" customWidth="1"/>
    <col min="4" max="6" width="14.5" style="0" bestFit="1" customWidth="1"/>
  </cols>
  <sheetData>
    <row r="1" spans="1:8" ht="12.75">
      <c r="A1" s="15"/>
      <c r="B1" s="66"/>
      <c r="C1" s="66"/>
      <c r="D1" s="66"/>
      <c r="E1" s="66"/>
      <c r="F1" s="66"/>
      <c r="G1" s="66"/>
      <c r="H1" s="66"/>
    </row>
    <row r="2" spans="1:8" ht="12.75">
      <c r="A2" s="15"/>
      <c r="B2" s="18" t="s">
        <v>18</v>
      </c>
      <c r="C2" s="2"/>
      <c r="D2" s="2"/>
      <c r="E2" s="2"/>
      <c r="F2" s="2"/>
      <c r="G2" s="2"/>
      <c r="H2" s="2"/>
    </row>
    <row r="3" spans="1:8" ht="12.75">
      <c r="A3" s="15"/>
      <c r="B3" s="2"/>
      <c r="C3" s="2"/>
      <c r="D3" s="2"/>
      <c r="E3" s="2"/>
      <c r="F3" s="2"/>
      <c r="G3" s="2"/>
      <c r="H3" s="2"/>
    </row>
    <row r="4" spans="1:7" ht="12.75">
      <c r="A4" s="15"/>
      <c r="B4" s="16" t="s">
        <v>0</v>
      </c>
      <c r="C4" s="25">
        <v>2000</v>
      </c>
      <c r="D4" s="25">
        <v>2001</v>
      </c>
      <c r="E4" s="25">
        <v>2002</v>
      </c>
      <c r="F4" s="25">
        <v>2003</v>
      </c>
      <c r="G4" s="25">
        <v>2004</v>
      </c>
    </row>
    <row r="5" spans="1:7" ht="12.75">
      <c r="A5" s="15"/>
      <c r="B5" s="16"/>
      <c r="C5" s="57" t="s">
        <v>19</v>
      </c>
      <c r="D5" s="57" t="s">
        <v>19</v>
      </c>
      <c r="E5" s="57" t="s">
        <v>19</v>
      </c>
      <c r="F5" s="57" t="s">
        <v>19</v>
      </c>
      <c r="G5" s="57" t="s">
        <v>19</v>
      </c>
    </row>
    <row r="6" spans="1:7" ht="12.75">
      <c r="A6" s="15"/>
      <c r="B6" s="5" t="s">
        <v>1</v>
      </c>
      <c r="C6" s="42">
        <v>7.203</v>
      </c>
      <c r="D6" s="42">
        <v>7.668</v>
      </c>
      <c r="E6" s="42">
        <v>8.095</v>
      </c>
      <c r="F6" s="42">
        <v>7.944</v>
      </c>
      <c r="G6" s="42" t="s">
        <v>154</v>
      </c>
    </row>
    <row r="7" spans="1:7" ht="12.75">
      <c r="A7" s="15"/>
      <c r="B7" s="21" t="s">
        <v>15</v>
      </c>
      <c r="C7" s="43">
        <v>3.806</v>
      </c>
      <c r="D7" s="43">
        <v>4.486</v>
      </c>
      <c r="E7" s="43">
        <v>4.339</v>
      </c>
      <c r="F7" s="43" t="s">
        <v>97</v>
      </c>
      <c r="G7" s="43" t="s">
        <v>155</v>
      </c>
    </row>
    <row r="8" spans="1:7" ht="12.75">
      <c r="A8" s="15"/>
      <c r="B8" s="5" t="s">
        <v>2</v>
      </c>
      <c r="C8" s="42">
        <v>1.183</v>
      </c>
      <c r="D8" s="42">
        <v>1.141</v>
      </c>
      <c r="E8" s="42" t="s">
        <v>98</v>
      </c>
      <c r="F8" s="42" t="s">
        <v>3</v>
      </c>
      <c r="G8" s="42" t="s">
        <v>3</v>
      </c>
    </row>
    <row r="9" spans="1:7" ht="12.75">
      <c r="A9" s="15"/>
      <c r="B9" s="20" t="s">
        <v>4</v>
      </c>
      <c r="C9" s="44">
        <v>12.192</v>
      </c>
      <c r="D9" s="44">
        <v>13.295</v>
      </c>
      <c r="E9" s="44">
        <v>13.216</v>
      </c>
      <c r="F9" s="44" t="s">
        <v>151</v>
      </c>
      <c r="G9" s="44" t="s">
        <v>156</v>
      </c>
    </row>
    <row r="10" spans="1:8" s="14" customFormat="1" ht="12.75">
      <c r="A10" s="15"/>
      <c r="B10" s="16" t="s">
        <v>0</v>
      </c>
      <c r="C10" s="16"/>
      <c r="D10" s="16"/>
      <c r="E10" s="16"/>
      <c r="F10" s="16"/>
      <c r="G10" s="19"/>
      <c r="H10" s="19"/>
    </row>
    <row r="11" spans="1:8" s="19" customFormat="1" ht="12.75">
      <c r="A11" s="32" t="s">
        <v>16</v>
      </c>
      <c r="B11" s="67" t="s">
        <v>152</v>
      </c>
      <c r="C11" s="68"/>
      <c r="D11" s="68"/>
      <c r="E11" s="68"/>
      <c r="F11" s="68"/>
      <c r="G11" s="68"/>
      <c r="H11" s="33"/>
    </row>
    <row r="12" spans="2:7" ht="25.5" customHeight="1">
      <c r="B12" s="68"/>
      <c r="C12" s="68"/>
      <c r="D12" s="68"/>
      <c r="E12" s="68"/>
      <c r="F12" s="68"/>
      <c r="G12" s="68"/>
    </row>
    <row r="128" spans="1:8" ht="12.75" customHeight="1">
      <c r="A128" s="15"/>
      <c r="B128" s="64"/>
      <c r="C128" s="64"/>
      <c r="D128" s="64"/>
      <c r="E128" s="64"/>
      <c r="F128" s="64"/>
      <c r="G128" s="64"/>
      <c r="H128" s="64"/>
    </row>
    <row r="129" spans="1:8" ht="12.75">
      <c r="A129" s="15"/>
      <c r="B129" s="65"/>
      <c r="C129" s="65"/>
      <c r="D129" s="65"/>
      <c r="E129" s="65"/>
      <c r="F129" s="65"/>
      <c r="G129" s="65"/>
      <c r="H129" s="65"/>
    </row>
    <row r="130" spans="2:8" ht="12.75">
      <c r="B130" s="13"/>
      <c r="C130" s="13"/>
      <c r="D130" s="13"/>
      <c r="E130" s="13"/>
      <c r="F130" s="13"/>
      <c r="G130" s="13"/>
      <c r="H130" s="13"/>
    </row>
  </sheetData>
  <mergeCells count="4">
    <mergeCell ref="B128:H128"/>
    <mergeCell ref="B129:H129"/>
    <mergeCell ref="B1:H1"/>
    <mergeCell ref="B11:G1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G7" sqref="G7"/>
    </sheetView>
  </sheetViews>
  <sheetFormatPr defaultColWidth="12" defaultRowHeight="12.75"/>
  <cols>
    <col min="1" max="1" width="7.16015625" style="0" customWidth="1"/>
    <col min="2" max="2" width="32.5" style="0" customWidth="1"/>
    <col min="4" max="4" width="11.83203125" style="0" customWidth="1"/>
    <col min="8" max="8" width="13.66015625" style="0" customWidth="1"/>
  </cols>
  <sheetData>
    <row r="1" spans="1:8" ht="12.75">
      <c r="A1" s="15"/>
      <c r="B1" s="69" t="s">
        <v>20</v>
      </c>
      <c r="C1" s="69"/>
      <c r="D1" s="69"/>
      <c r="E1" s="69"/>
      <c r="F1" s="69"/>
      <c r="G1" s="69"/>
      <c r="H1" s="69"/>
    </row>
    <row r="2" spans="1:8" ht="12.75">
      <c r="A2" s="15"/>
      <c r="B2" s="70"/>
      <c r="C2" s="70"/>
      <c r="D2" s="70"/>
      <c r="E2" s="70"/>
      <c r="F2" s="70"/>
      <c r="G2" s="70"/>
      <c r="H2" s="70"/>
    </row>
    <row r="3" spans="1:8" ht="12.75">
      <c r="A3" s="15"/>
      <c r="B3" s="15" t="s">
        <v>0</v>
      </c>
      <c r="C3" s="25" t="s">
        <v>17</v>
      </c>
      <c r="D3" s="25">
        <v>2001</v>
      </c>
      <c r="E3" s="25">
        <v>2002</v>
      </c>
      <c r="F3" s="25">
        <v>2003</v>
      </c>
      <c r="G3" s="25">
        <v>2004</v>
      </c>
      <c r="H3" s="14"/>
    </row>
    <row r="4" spans="1:8" ht="12.75">
      <c r="A4" s="15"/>
      <c r="B4" s="15"/>
      <c r="C4" s="57" t="s">
        <v>19</v>
      </c>
      <c r="D4" s="57" t="s">
        <v>19</v>
      </c>
      <c r="E4" s="57" t="s">
        <v>19</v>
      </c>
      <c r="F4" s="57" t="s">
        <v>19</v>
      </c>
      <c r="G4" s="57" t="s">
        <v>19</v>
      </c>
      <c r="H4" s="14"/>
    </row>
    <row r="5" spans="1:8" ht="12.75">
      <c r="A5" s="15"/>
      <c r="B5" s="5" t="s">
        <v>5</v>
      </c>
      <c r="C5" s="42">
        <v>4.165</v>
      </c>
      <c r="D5" s="42" t="s">
        <v>99</v>
      </c>
      <c r="E5" s="42" t="s">
        <v>100</v>
      </c>
      <c r="F5" s="42">
        <v>3.966</v>
      </c>
      <c r="G5" s="54">
        <v>4.177</v>
      </c>
      <c r="H5" s="14"/>
    </row>
    <row r="6" spans="1:8" ht="12.75" customHeight="1">
      <c r="A6" s="15"/>
      <c r="B6" s="6" t="s">
        <v>21</v>
      </c>
      <c r="C6" s="40">
        <v>3.774</v>
      </c>
      <c r="D6" s="40">
        <v>3.819</v>
      </c>
      <c r="E6" s="40">
        <v>3.521</v>
      </c>
      <c r="F6" s="40">
        <v>3.329</v>
      </c>
      <c r="G6" s="55">
        <v>4.432</v>
      </c>
      <c r="H6" s="14"/>
    </row>
    <row r="7" spans="1:8" ht="12.75">
      <c r="A7" s="15"/>
      <c r="B7" s="5" t="s">
        <v>22</v>
      </c>
      <c r="C7" s="42">
        <v>727</v>
      </c>
      <c r="D7" s="42">
        <v>764</v>
      </c>
      <c r="E7" s="42">
        <v>1.033</v>
      </c>
      <c r="F7" s="42">
        <v>1.071</v>
      </c>
      <c r="G7" s="54">
        <v>537</v>
      </c>
      <c r="H7" s="14"/>
    </row>
    <row r="8" spans="1:8" ht="12.75">
      <c r="A8" s="15"/>
      <c r="B8" s="6" t="s">
        <v>23</v>
      </c>
      <c r="C8" s="40">
        <v>2.484</v>
      </c>
      <c r="D8" s="40" t="s">
        <v>101</v>
      </c>
      <c r="E8" s="40">
        <v>3.268</v>
      </c>
      <c r="F8" s="40">
        <v>2.671</v>
      </c>
      <c r="G8" s="55">
        <v>2.654</v>
      </c>
      <c r="H8" s="14"/>
    </row>
    <row r="9" spans="1:8" ht="12.75">
      <c r="A9" s="15"/>
      <c r="B9" s="6" t="s">
        <v>24</v>
      </c>
      <c r="C9" s="40">
        <v>288</v>
      </c>
      <c r="D9" s="40">
        <v>209</v>
      </c>
      <c r="E9" s="40">
        <v>190</v>
      </c>
      <c r="F9" s="40">
        <v>434</v>
      </c>
      <c r="G9" s="55">
        <v>352</v>
      </c>
      <c r="H9" s="14"/>
    </row>
    <row r="10" spans="1:8" ht="12.75">
      <c r="A10" s="15"/>
      <c r="B10" s="6" t="s">
        <v>25</v>
      </c>
      <c r="C10" s="40">
        <v>416</v>
      </c>
      <c r="D10" s="40">
        <v>673</v>
      </c>
      <c r="E10" s="40">
        <v>534</v>
      </c>
      <c r="F10" s="40">
        <v>774</v>
      </c>
      <c r="G10" s="55">
        <v>978</v>
      </c>
      <c r="H10" s="14"/>
    </row>
    <row r="11" spans="1:8" ht="12.75">
      <c r="A11" s="15"/>
      <c r="B11" s="6" t="s">
        <v>26</v>
      </c>
      <c r="C11" s="40">
        <v>338</v>
      </c>
      <c r="D11" s="40">
        <v>341</v>
      </c>
      <c r="E11" s="40">
        <v>290</v>
      </c>
      <c r="F11" s="40">
        <v>209</v>
      </c>
      <c r="G11" s="55">
        <v>258</v>
      </c>
      <c r="H11" s="14"/>
    </row>
    <row r="12" spans="1:7" ht="12.75">
      <c r="A12" s="15"/>
      <c r="B12" s="7" t="s">
        <v>4</v>
      </c>
      <c r="C12" s="45">
        <v>12.192</v>
      </c>
      <c r="D12" s="45">
        <v>13.295</v>
      </c>
      <c r="E12" s="45">
        <v>13.216</v>
      </c>
      <c r="F12" s="45">
        <v>12.454</v>
      </c>
      <c r="G12" s="56">
        <v>13.389</v>
      </c>
    </row>
    <row r="13" spans="1:8" ht="12.75">
      <c r="A13" s="15"/>
      <c r="B13" s="16" t="s">
        <v>0</v>
      </c>
      <c r="C13" s="16"/>
      <c r="D13" s="16"/>
      <c r="E13" s="16"/>
      <c r="F13" s="16"/>
      <c r="G13" s="19"/>
      <c r="H13" s="19"/>
    </row>
    <row r="14" spans="1:8" ht="12.75">
      <c r="A14" s="32" t="s">
        <v>16</v>
      </c>
      <c r="B14" s="67" t="s">
        <v>152</v>
      </c>
      <c r="C14" s="68"/>
      <c r="D14" s="68"/>
      <c r="E14" s="68"/>
      <c r="F14" s="68"/>
      <c r="G14" s="68"/>
      <c r="H14" s="68"/>
    </row>
    <row r="15" spans="1:8" ht="12.75">
      <c r="A15" s="14"/>
      <c r="B15" s="68"/>
      <c r="C15" s="68"/>
      <c r="D15" s="68"/>
      <c r="E15" s="68"/>
      <c r="F15" s="68"/>
      <c r="G15" s="68"/>
      <c r="H15" s="68"/>
    </row>
    <row r="112" ht="12.75">
      <c r="A112" s="15"/>
    </row>
    <row r="116" spans="2:8" ht="12.75">
      <c r="B116" s="71"/>
      <c r="C116" s="71"/>
      <c r="D116" s="71"/>
      <c r="E116" s="71"/>
      <c r="F116" s="71"/>
      <c r="G116" s="71"/>
      <c r="H116" s="71"/>
    </row>
  </sheetData>
  <mergeCells count="4">
    <mergeCell ref="B1:H1"/>
    <mergeCell ref="B2:H2"/>
    <mergeCell ref="B116:H116"/>
    <mergeCell ref="B14:H15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4">
      <selection activeCell="D4" sqref="D4:H17"/>
    </sheetView>
  </sheetViews>
  <sheetFormatPr defaultColWidth="12" defaultRowHeight="12.75"/>
  <cols>
    <col min="1" max="1" width="7" style="0" customWidth="1"/>
    <col min="2" max="2" width="30.66015625" style="0" customWidth="1"/>
    <col min="3" max="3" width="12.33203125" style="0" customWidth="1"/>
  </cols>
  <sheetData>
    <row r="1" spans="1:9" ht="12.75">
      <c r="A1" s="15"/>
      <c r="B1" s="69" t="s">
        <v>27</v>
      </c>
      <c r="C1" s="69"/>
      <c r="D1" s="69"/>
      <c r="E1" s="69"/>
      <c r="F1" s="69"/>
      <c r="G1" s="69"/>
      <c r="H1" s="69"/>
      <c r="I1" s="69"/>
    </row>
    <row r="2" spans="1:9" ht="12.75">
      <c r="A2" s="15"/>
      <c r="B2" s="72"/>
      <c r="C2" s="72"/>
      <c r="D2" s="72"/>
      <c r="E2" s="72"/>
      <c r="F2" s="72"/>
      <c r="G2" s="72"/>
      <c r="H2" s="72"/>
      <c r="I2" s="72"/>
    </row>
    <row r="3" spans="1:9" ht="12.75">
      <c r="A3" s="15"/>
      <c r="B3" s="69" t="s">
        <v>6</v>
      </c>
      <c r="C3" s="69"/>
      <c r="D3" s="69"/>
      <c r="E3" s="69"/>
      <c r="F3" s="69"/>
      <c r="G3" s="69"/>
      <c r="H3" s="69"/>
      <c r="I3" s="69"/>
    </row>
    <row r="4" spans="1:8" ht="12.75">
      <c r="A4" s="15"/>
      <c r="B4" s="15" t="s">
        <v>0</v>
      </c>
      <c r="C4" s="15"/>
      <c r="D4" s="25" t="s">
        <v>17</v>
      </c>
      <c r="E4" s="25">
        <v>2001</v>
      </c>
      <c r="F4" s="25">
        <v>2002</v>
      </c>
      <c r="G4" s="25">
        <v>2003</v>
      </c>
      <c r="H4" s="25">
        <v>2004</v>
      </c>
    </row>
    <row r="5" spans="1:8" ht="12.75">
      <c r="A5" s="15"/>
      <c r="B5" s="15"/>
      <c r="C5" s="15"/>
      <c r="D5" s="25" t="s">
        <v>19</v>
      </c>
      <c r="E5" s="25" t="s">
        <v>19</v>
      </c>
      <c r="F5" s="25" t="s">
        <v>19</v>
      </c>
      <c r="G5" s="25" t="s">
        <v>19</v>
      </c>
      <c r="H5" s="25" t="s">
        <v>19</v>
      </c>
    </row>
    <row r="6" spans="1:8" ht="12.75">
      <c r="A6" s="15"/>
      <c r="B6" s="76" t="s">
        <v>28</v>
      </c>
      <c r="C6" s="76"/>
      <c r="D6" s="45">
        <v>12.192</v>
      </c>
      <c r="E6" s="45">
        <v>13.295</v>
      </c>
      <c r="F6" s="45">
        <v>13.216</v>
      </c>
      <c r="G6" s="45">
        <v>12.454</v>
      </c>
      <c r="H6" s="45" t="s">
        <v>156</v>
      </c>
    </row>
    <row r="7" spans="1:8" ht="12.75">
      <c r="A7" s="15"/>
      <c r="B7" s="77" t="s">
        <v>29</v>
      </c>
      <c r="C7" s="77"/>
      <c r="D7" s="40">
        <v>572</v>
      </c>
      <c r="E7" s="40">
        <v>514</v>
      </c>
      <c r="F7" s="40">
        <v>440</v>
      </c>
      <c r="G7" s="40">
        <v>671</v>
      </c>
      <c r="H7" s="40" t="s">
        <v>157</v>
      </c>
    </row>
    <row r="8" spans="1:8" ht="12.75">
      <c r="A8" s="15"/>
      <c r="B8" s="75" t="s">
        <v>30</v>
      </c>
      <c r="C8" s="75"/>
      <c r="D8" s="41" t="s">
        <v>80</v>
      </c>
      <c r="E8" s="42" t="s">
        <v>81</v>
      </c>
      <c r="F8" s="42" t="s">
        <v>82</v>
      </c>
      <c r="G8" s="42">
        <v>42</v>
      </c>
      <c r="H8" s="42" t="s">
        <v>158</v>
      </c>
    </row>
    <row r="9" spans="1:8" ht="12.75">
      <c r="A9" s="15"/>
      <c r="B9" s="74" t="s">
        <v>31</v>
      </c>
      <c r="C9" s="74"/>
      <c r="D9" s="46">
        <v>462</v>
      </c>
      <c r="E9" s="46" t="s">
        <v>103</v>
      </c>
      <c r="F9" s="46" t="s">
        <v>102</v>
      </c>
      <c r="G9" s="46">
        <f>SUM(G7:G8)</f>
        <v>713</v>
      </c>
      <c r="H9" s="46" t="s">
        <v>159</v>
      </c>
    </row>
    <row r="10" spans="1:8" ht="12.75">
      <c r="A10" s="15"/>
      <c r="B10" s="75" t="s">
        <v>32</v>
      </c>
      <c r="C10" s="75"/>
      <c r="D10" s="42">
        <v>651</v>
      </c>
      <c r="E10" s="42">
        <v>353</v>
      </c>
      <c r="F10" s="42" t="s">
        <v>83</v>
      </c>
      <c r="G10" s="42" t="s">
        <v>84</v>
      </c>
      <c r="H10" s="42" t="s">
        <v>160</v>
      </c>
    </row>
    <row r="11" spans="1:8" ht="12.75">
      <c r="A11" s="15"/>
      <c r="B11" s="27" t="s">
        <v>33</v>
      </c>
      <c r="D11" s="40" t="s">
        <v>85</v>
      </c>
      <c r="E11" s="40" t="s">
        <v>86</v>
      </c>
      <c r="F11" s="40" t="s">
        <v>87</v>
      </c>
      <c r="G11" s="40" t="s">
        <v>88</v>
      </c>
      <c r="H11" s="40" t="s">
        <v>161</v>
      </c>
    </row>
    <row r="12" spans="1:8" ht="12.75">
      <c r="A12" s="15"/>
      <c r="B12" s="28" t="s">
        <v>34</v>
      </c>
      <c r="C12" s="3"/>
      <c r="D12" s="42" t="s">
        <v>89</v>
      </c>
      <c r="E12" s="42" t="s">
        <v>90</v>
      </c>
      <c r="F12" s="42">
        <v>143</v>
      </c>
      <c r="G12" s="42" t="s">
        <v>104</v>
      </c>
      <c r="H12" s="42" t="s">
        <v>162</v>
      </c>
    </row>
    <row r="13" spans="1:8" ht="12.75">
      <c r="A13" s="15"/>
      <c r="B13" s="27" t="s">
        <v>35</v>
      </c>
      <c r="D13" s="40" t="s">
        <v>91</v>
      </c>
      <c r="E13" s="40" t="s">
        <v>92</v>
      </c>
      <c r="F13" s="40" t="s">
        <v>93</v>
      </c>
      <c r="G13" s="40" t="s">
        <v>93</v>
      </c>
      <c r="H13" s="40" t="s">
        <v>163</v>
      </c>
    </row>
    <row r="14" spans="1:8" ht="12.75">
      <c r="A14" s="15"/>
      <c r="B14" s="28" t="s">
        <v>36</v>
      </c>
      <c r="C14" s="3"/>
      <c r="D14" s="42">
        <v>36</v>
      </c>
      <c r="E14" s="42">
        <v>77</v>
      </c>
      <c r="F14" s="42" t="s">
        <v>105</v>
      </c>
      <c r="G14" s="42">
        <v>49</v>
      </c>
      <c r="H14" s="42" t="s">
        <v>164</v>
      </c>
    </row>
    <row r="15" spans="1:8" ht="12.75">
      <c r="A15" s="15"/>
      <c r="B15" s="74" t="s">
        <v>37</v>
      </c>
      <c r="C15" s="74"/>
      <c r="D15" s="46" t="s">
        <v>109</v>
      </c>
      <c r="E15" s="46" t="s">
        <v>108</v>
      </c>
      <c r="F15" s="46" t="s">
        <v>107</v>
      </c>
      <c r="G15" s="46" t="s">
        <v>106</v>
      </c>
      <c r="H15" s="46" t="s">
        <v>165</v>
      </c>
    </row>
    <row r="16" spans="1:8" ht="12.75">
      <c r="A16" s="15"/>
      <c r="B16" s="28" t="s">
        <v>38</v>
      </c>
      <c r="C16" s="3"/>
      <c r="D16" s="42" t="s">
        <v>94</v>
      </c>
      <c r="E16" s="42" t="s">
        <v>87</v>
      </c>
      <c r="F16" s="42" t="s">
        <v>95</v>
      </c>
      <c r="G16" s="42" t="s">
        <v>96</v>
      </c>
      <c r="H16" s="42" t="s">
        <v>166</v>
      </c>
    </row>
    <row r="17" spans="1:8" ht="20.25" customHeight="1">
      <c r="A17" s="15"/>
      <c r="B17" s="73" t="s">
        <v>39</v>
      </c>
      <c r="C17" s="73"/>
      <c r="D17" s="44">
        <v>581</v>
      </c>
      <c r="E17" s="44">
        <v>616</v>
      </c>
      <c r="F17" s="44" t="s">
        <v>110</v>
      </c>
      <c r="G17" s="44">
        <v>334</v>
      </c>
      <c r="H17" s="44" t="s">
        <v>167</v>
      </c>
    </row>
    <row r="18" spans="1:8" ht="5.25" customHeight="1">
      <c r="A18" s="15"/>
      <c r="B18" s="24"/>
      <c r="C18" s="24"/>
      <c r="D18" s="25"/>
      <c r="E18" s="25"/>
      <c r="F18" s="25"/>
      <c r="G18" s="25"/>
      <c r="H18" s="25"/>
    </row>
    <row r="19" spans="1:8" ht="21.75" customHeight="1">
      <c r="A19" s="32" t="s">
        <v>16</v>
      </c>
      <c r="B19" s="67" t="s">
        <v>152</v>
      </c>
      <c r="C19" s="68"/>
      <c r="D19" s="68"/>
      <c r="E19" s="68"/>
      <c r="F19" s="68"/>
      <c r="G19" s="68"/>
      <c r="H19" s="68"/>
    </row>
    <row r="20" spans="1:8" ht="12.75">
      <c r="A20" s="14"/>
      <c r="B20" s="68"/>
      <c r="C20" s="68"/>
      <c r="D20" s="68"/>
      <c r="E20" s="68"/>
      <c r="F20" s="68"/>
      <c r="G20" s="68"/>
      <c r="H20" s="68"/>
    </row>
    <row r="21" spans="1:8" ht="12.75">
      <c r="A21" s="15"/>
      <c r="B21" s="24"/>
      <c r="C21" s="24"/>
      <c r="D21" s="25"/>
      <c r="E21" s="25"/>
      <c r="F21" s="25"/>
      <c r="G21" s="25"/>
      <c r="H21" s="25"/>
    </row>
    <row r="22" spans="1:9" ht="12.75">
      <c r="A22" s="15"/>
      <c r="B22" s="16" t="s">
        <v>0</v>
      </c>
      <c r="C22" s="16"/>
      <c r="D22" s="16"/>
      <c r="E22" s="16"/>
      <c r="F22" s="16"/>
      <c r="G22" s="16"/>
      <c r="H22" s="22"/>
      <c r="I22" s="22"/>
    </row>
    <row r="23" spans="1:9" ht="12.75">
      <c r="A23" s="15"/>
      <c r="B23" s="23"/>
      <c r="C23" s="23"/>
      <c r="D23" s="23"/>
      <c r="E23" s="23"/>
      <c r="F23" s="23"/>
      <c r="G23" s="23"/>
      <c r="H23" s="10"/>
      <c r="I23" s="10"/>
    </row>
  </sheetData>
  <mergeCells count="11">
    <mergeCell ref="B8:C8"/>
    <mergeCell ref="B19:H20"/>
    <mergeCell ref="B1:I1"/>
    <mergeCell ref="B2:I2"/>
    <mergeCell ref="B17:C17"/>
    <mergeCell ref="B9:C9"/>
    <mergeCell ref="B10:C10"/>
    <mergeCell ref="B15:C15"/>
    <mergeCell ref="B6:C6"/>
    <mergeCell ref="B3:I3"/>
    <mergeCell ref="B7:C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4" sqref="D4:H19"/>
    </sheetView>
  </sheetViews>
  <sheetFormatPr defaultColWidth="12" defaultRowHeight="12.75"/>
  <cols>
    <col min="2" max="2" width="32.83203125" style="0" customWidth="1"/>
    <col min="3" max="3" width="19.33203125" style="0" customWidth="1"/>
    <col min="4" max="4" width="15" style="0" customWidth="1"/>
    <col min="5" max="8" width="14.5" style="0" bestFit="1" customWidth="1"/>
  </cols>
  <sheetData>
    <row r="1" spans="1:9" ht="12.75">
      <c r="A1" s="15"/>
      <c r="B1" s="69" t="s">
        <v>40</v>
      </c>
      <c r="C1" s="69"/>
      <c r="D1" s="69"/>
      <c r="E1" s="69"/>
      <c r="F1" s="69"/>
      <c r="G1" s="69"/>
      <c r="H1" s="69"/>
      <c r="I1" s="69"/>
    </row>
    <row r="2" spans="1:9" ht="12.75">
      <c r="A2" s="15"/>
      <c r="B2" s="80"/>
      <c r="C2" s="80"/>
      <c r="D2" s="80"/>
      <c r="E2" s="80"/>
      <c r="F2" s="80"/>
      <c r="G2" s="80"/>
      <c r="H2" s="80"/>
      <c r="I2" s="80"/>
    </row>
    <row r="3" spans="1:8" ht="21.75">
      <c r="A3" s="15"/>
      <c r="B3" s="79" t="s">
        <v>0</v>
      </c>
      <c r="C3" s="79"/>
      <c r="D3" s="12" t="s">
        <v>52</v>
      </c>
      <c r="E3" s="12" t="s">
        <v>51</v>
      </c>
      <c r="F3" s="12" t="s">
        <v>53</v>
      </c>
      <c r="G3" s="12" t="s">
        <v>54</v>
      </c>
      <c r="H3" s="12" t="s">
        <v>55</v>
      </c>
    </row>
    <row r="4" spans="1:8" ht="12.75">
      <c r="A4" s="15"/>
      <c r="B4" s="79"/>
      <c r="C4" s="79"/>
      <c r="D4" s="57" t="s">
        <v>19</v>
      </c>
      <c r="E4" s="57" t="s">
        <v>19</v>
      </c>
      <c r="F4" s="57" t="s">
        <v>19</v>
      </c>
      <c r="G4" s="57" t="s">
        <v>19</v>
      </c>
      <c r="H4" s="57" t="s">
        <v>19</v>
      </c>
    </row>
    <row r="5" spans="1:8" ht="12.75">
      <c r="A5" s="15"/>
      <c r="B5" s="9" t="s">
        <v>41</v>
      </c>
      <c r="C5" s="4" t="s">
        <v>7</v>
      </c>
      <c r="D5" s="46">
        <v>696</v>
      </c>
      <c r="E5" s="46">
        <v>571</v>
      </c>
      <c r="F5" s="46">
        <v>595</v>
      </c>
      <c r="G5" s="46">
        <v>813</v>
      </c>
      <c r="H5" s="46" t="s">
        <v>168</v>
      </c>
    </row>
    <row r="6" spans="1:8" ht="12.75">
      <c r="A6" s="15"/>
      <c r="B6" s="74" t="s">
        <v>42</v>
      </c>
      <c r="C6" s="74"/>
      <c r="D6" s="46">
        <v>171</v>
      </c>
      <c r="E6" s="46">
        <v>135</v>
      </c>
      <c r="F6" s="46">
        <v>224</v>
      </c>
      <c r="G6" s="46">
        <v>427</v>
      </c>
      <c r="H6" s="46" t="s">
        <v>169</v>
      </c>
    </row>
    <row r="7" spans="1:8" ht="12.75">
      <c r="A7" s="15"/>
      <c r="B7" s="8" t="s">
        <v>43</v>
      </c>
      <c r="C7" s="11" t="s">
        <v>8</v>
      </c>
      <c r="D7" s="45" t="s">
        <v>111</v>
      </c>
      <c r="E7" s="45" t="s">
        <v>112</v>
      </c>
      <c r="F7" s="45" t="s">
        <v>113</v>
      </c>
      <c r="G7" s="45" t="s">
        <v>114</v>
      </c>
      <c r="H7" s="45" t="s">
        <v>170</v>
      </c>
    </row>
    <row r="8" spans="1:8" ht="12.75">
      <c r="A8" s="15"/>
      <c r="B8" s="15" t="s">
        <v>0</v>
      </c>
      <c r="C8" s="15"/>
      <c r="D8" s="48"/>
      <c r="E8" s="48"/>
      <c r="F8" s="48"/>
      <c r="G8" s="48"/>
      <c r="H8" s="48"/>
    </row>
    <row r="9" spans="1:8" ht="12.75">
      <c r="A9" s="15"/>
      <c r="B9" s="8" t="s">
        <v>44</v>
      </c>
      <c r="C9" s="11" t="s">
        <v>9</v>
      </c>
      <c r="D9" s="45" t="s">
        <v>123</v>
      </c>
      <c r="E9" s="45" t="s">
        <v>124</v>
      </c>
      <c r="F9" s="45" t="s">
        <v>125</v>
      </c>
      <c r="G9" s="45" t="s">
        <v>126</v>
      </c>
      <c r="H9" s="45" t="s">
        <v>171</v>
      </c>
    </row>
    <row r="10" spans="1:8" ht="12.75">
      <c r="A10" s="15"/>
      <c r="B10" s="26" t="s">
        <v>45</v>
      </c>
      <c r="C10" s="26"/>
      <c r="D10" s="47" t="s">
        <v>115</v>
      </c>
      <c r="E10" s="47" t="s">
        <v>116</v>
      </c>
      <c r="F10" s="47" t="s">
        <v>117</v>
      </c>
      <c r="G10" s="47" t="s">
        <v>118</v>
      </c>
      <c r="H10" s="47" t="s">
        <v>172</v>
      </c>
    </row>
    <row r="11" spans="1:8" ht="12.75">
      <c r="A11" s="15"/>
      <c r="B11" s="78" t="s">
        <v>46</v>
      </c>
      <c r="C11" s="78"/>
      <c r="D11" s="47" t="s">
        <v>119</v>
      </c>
      <c r="E11" s="47" t="s">
        <v>120</v>
      </c>
      <c r="F11" s="47" t="s">
        <v>121</v>
      </c>
      <c r="G11" s="47" t="s">
        <v>122</v>
      </c>
      <c r="H11" s="47" t="s">
        <v>173</v>
      </c>
    </row>
    <row r="12" spans="1:8" ht="12.75">
      <c r="A12" s="15"/>
      <c r="B12" s="15" t="s">
        <v>0</v>
      </c>
      <c r="C12" s="15"/>
      <c r="D12" s="48"/>
      <c r="E12" s="48"/>
      <c r="F12" s="48"/>
      <c r="G12" s="48"/>
      <c r="H12" s="48"/>
    </row>
    <row r="13" spans="1:8" ht="12.75">
      <c r="A13" s="15"/>
      <c r="B13" s="8" t="s">
        <v>47</v>
      </c>
      <c r="C13" s="11" t="s">
        <v>10</v>
      </c>
      <c r="D13" s="45" t="s">
        <v>127</v>
      </c>
      <c r="E13" s="45">
        <v>364</v>
      </c>
      <c r="F13" s="45">
        <v>248</v>
      </c>
      <c r="G13" s="45">
        <v>312</v>
      </c>
      <c r="H13" s="45" t="s">
        <v>174</v>
      </c>
    </row>
    <row r="14" spans="1:8" ht="12.75">
      <c r="A14" s="15"/>
      <c r="B14" s="15"/>
      <c r="C14" s="15"/>
      <c r="D14" s="48"/>
      <c r="E14" s="48"/>
      <c r="F14" s="48"/>
      <c r="G14" s="48"/>
      <c r="H14" s="48"/>
    </row>
    <row r="15" spans="1:8" ht="21.75">
      <c r="A15" s="15"/>
      <c r="B15" s="8" t="s">
        <v>48</v>
      </c>
      <c r="C15" s="11" t="s">
        <v>11</v>
      </c>
      <c r="D15" s="45" t="s">
        <v>128</v>
      </c>
      <c r="E15" s="45">
        <v>247</v>
      </c>
      <c r="F15" s="45" t="s">
        <v>129</v>
      </c>
      <c r="G15" s="45">
        <v>67</v>
      </c>
      <c r="H15" s="45" t="s">
        <v>96</v>
      </c>
    </row>
    <row r="16" spans="1:8" ht="12.75">
      <c r="A16" s="15"/>
      <c r="B16" s="15" t="s">
        <v>0</v>
      </c>
      <c r="C16" s="15"/>
      <c r="D16" s="48"/>
      <c r="E16" s="48"/>
      <c r="F16" s="48"/>
      <c r="G16" s="48"/>
      <c r="H16" s="48"/>
    </row>
    <row r="17" spans="1:8" ht="21.75">
      <c r="A17" s="15"/>
      <c r="B17" s="24" t="s">
        <v>49</v>
      </c>
      <c r="C17" s="17" t="s">
        <v>12</v>
      </c>
      <c r="D17" s="44" t="s">
        <v>133</v>
      </c>
      <c r="E17" s="44" t="s">
        <v>132</v>
      </c>
      <c r="F17" s="44" t="s">
        <v>131</v>
      </c>
      <c r="G17" s="44" t="s">
        <v>130</v>
      </c>
      <c r="H17" s="44" t="s">
        <v>175</v>
      </c>
    </row>
    <row r="18" spans="1:8" ht="12.75">
      <c r="A18" s="15"/>
      <c r="B18" s="15" t="s">
        <v>0</v>
      </c>
      <c r="C18" s="15"/>
      <c r="D18" s="48"/>
      <c r="E18" s="48"/>
      <c r="F18" s="48"/>
      <c r="G18" s="48"/>
      <c r="H18" s="48"/>
    </row>
    <row r="19" spans="1:8" ht="21.75">
      <c r="A19" s="15"/>
      <c r="B19" s="8" t="s">
        <v>50</v>
      </c>
      <c r="C19" s="11" t="s">
        <v>13</v>
      </c>
      <c r="D19" s="45" t="s">
        <v>134</v>
      </c>
      <c r="E19" s="45">
        <f>E7+E17</f>
        <v>56</v>
      </c>
      <c r="F19" s="45" t="s">
        <v>135</v>
      </c>
      <c r="G19" s="45" t="s">
        <v>136</v>
      </c>
      <c r="H19" s="45" t="s">
        <v>176</v>
      </c>
    </row>
    <row r="20" spans="1:7" ht="12.75">
      <c r="A20" s="15"/>
      <c r="B20" s="14" t="s">
        <v>0</v>
      </c>
      <c r="C20" s="14"/>
      <c r="D20" s="14"/>
      <c r="E20" s="14"/>
      <c r="F20" s="14"/>
      <c r="G20" s="14"/>
    </row>
    <row r="21" spans="1:8" ht="12.75">
      <c r="A21" s="32" t="s">
        <v>16</v>
      </c>
      <c r="B21" s="67" t="s">
        <v>153</v>
      </c>
      <c r="C21" s="68"/>
      <c r="D21" s="68"/>
      <c r="E21" s="68"/>
      <c r="F21" s="68"/>
      <c r="G21" s="68"/>
      <c r="H21" s="68"/>
    </row>
    <row r="22" spans="1:8" ht="12.75">
      <c r="A22" s="14"/>
      <c r="B22" s="68"/>
      <c r="C22" s="68"/>
      <c r="D22" s="68"/>
      <c r="E22" s="68"/>
      <c r="F22" s="68"/>
      <c r="G22" s="68"/>
      <c r="H22" s="68"/>
    </row>
  </sheetData>
  <mergeCells count="6">
    <mergeCell ref="B21:H22"/>
    <mergeCell ref="B11:C11"/>
    <mergeCell ref="B3:C4"/>
    <mergeCell ref="B1:I1"/>
    <mergeCell ref="B2:I2"/>
    <mergeCell ref="B6:C6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20" sqref="I20"/>
    </sheetView>
  </sheetViews>
  <sheetFormatPr defaultColWidth="12" defaultRowHeight="12.75"/>
  <cols>
    <col min="2" max="2" width="20.83203125" style="0" customWidth="1"/>
    <col min="3" max="3" width="21.66015625" style="0" customWidth="1"/>
    <col min="4" max="8" width="11.83203125" style="0" bestFit="1" customWidth="1"/>
  </cols>
  <sheetData>
    <row r="1" spans="1:9" ht="12.75">
      <c r="A1" s="15"/>
      <c r="B1" s="69" t="s">
        <v>57</v>
      </c>
      <c r="C1" s="69"/>
      <c r="D1" s="69"/>
      <c r="E1" s="69"/>
      <c r="F1" s="69"/>
      <c r="G1" s="69"/>
      <c r="H1" s="69"/>
      <c r="I1" s="69"/>
    </row>
    <row r="2" ht="12.75">
      <c r="A2" s="15"/>
    </row>
    <row r="3" spans="1:8" ht="12.75">
      <c r="A3" s="15"/>
      <c r="B3" t="s">
        <v>0</v>
      </c>
      <c r="D3" s="57" t="s">
        <v>56</v>
      </c>
      <c r="E3" s="57" t="s">
        <v>51</v>
      </c>
      <c r="F3" s="57" t="s">
        <v>53</v>
      </c>
      <c r="G3" s="57" t="s">
        <v>54</v>
      </c>
      <c r="H3" s="57" t="s">
        <v>55</v>
      </c>
    </row>
    <row r="4" spans="1:8" ht="12.75">
      <c r="A4" s="15"/>
      <c r="D4" s="25" t="s">
        <v>19</v>
      </c>
      <c r="E4" s="25" t="s">
        <v>19</v>
      </c>
      <c r="F4" s="25" t="s">
        <v>19</v>
      </c>
      <c r="G4" s="25" t="s">
        <v>19</v>
      </c>
      <c r="H4" s="25" t="s">
        <v>19</v>
      </c>
    </row>
    <row r="5" spans="1:8" ht="12.75">
      <c r="A5" s="15"/>
      <c r="B5" s="75" t="s">
        <v>58</v>
      </c>
      <c r="C5" s="75"/>
      <c r="D5" s="42">
        <v>7.599</v>
      </c>
      <c r="E5" s="42">
        <v>8.861</v>
      </c>
      <c r="F5" s="42">
        <v>9.931</v>
      </c>
      <c r="G5" s="42">
        <v>9.446</v>
      </c>
      <c r="H5" s="54">
        <v>9.198</v>
      </c>
    </row>
    <row r="6" spans="1:8" ht="12.75">
      <c r="A6" s="15"/>
      <c r="B6" s="79" t="s">
        <v>59</v>
      </c>
      <c r="C6" s="79"/>
      <c r="D6" s="40">
        <v>8.711</v>
      </c>
      <c r="E6" s="40">
        <v>9.152</v>
      </c>
      <c r="F6" s="40">
        <v>8.239</v>
      </c>
      <c r="G6" s="40">
        <v>8.511</v>
      </c>
      <c r="H6" s="55">
        <v>9.838</v>
      </c>
    </row>
    <row r="7" spans="1:8" ht="12.75">
      <c r="A7" s="15"/>
      <c r="B7" s="82" t="s">
        <v>60</v>
      </c>
      <c r="C7" s="82"/>
      <c r="D7" s="49">
        <v>3.229</v>
      </c>
      <c r="E7" s="49">
        <v>3.003</v>
      </c>
      <c r="F7" s="49">
        <v>2.443</v>
      </c>
      <c r="G7" s="49" t="s">
        <v>137</v>
      </c>
      <c r="H7" s="58">
        <v>3.376</v>
      </c>
    </row>
    <row r="8" spans="1:8" ht="12.75">
      <c r="A8" s="15"/>
      <c r="B8" s="79" t="s">
        <v>61</v>
      </c>
      <c r="C8" s="79"/>
      <c r="D8" s="40">
        <v>4.305</v>
      </c>
      <c r="E8" s="40">
        <v>4.744</v>
      </c>
      <c r="F8" s="40" t="s">
        <v>138</v>
      </c>
      <c r="G8" s="40">
        <v>4.552</v>
      </c>
      <c r="H8" s="55">
        <v>4.721</v>
      </c>
    </row>
    <row r="9" spans="1:8" ht="21" customHeight="1">
      <c r="A9" s="15"/>
      <c r="B9" s="75" t="s">
        <v>62</v>
      </c>
      <c r="C9" s="75"/>
      <c r="D9" s="42">
        <v>298</v>
      </c>
      <c r="E9" s="42">
        <v>294</v>
      </c>
      <c r="F9" s="42">
        <v>292</v>
      </c>
      <c r="G9" s="42">
        <v>290</v>
      </c>
      <c r="H9" s="54">
        <v>287</v>
      </c>
    </row>
    <row r="10" spans="1:8" ht="12.75">
      <c r="A10" s="15"/>
      <c r="B10" s="79" t="s">
        <v>63</v>
      </c>
      <c r="C10" s="79"/>
      <c r="D10" s="40" t="s">
        <v>139</v>
      </c>
      <c r="E10" s="40">
        <v>2.369</v>
      </c>
      <c r="F10" s="40">
        <v>2.361</v>
      </c>
      <c r="G10" s="40">
        <v>2.201</v>
      </c>
      <c r="H10" s="55">
        <v>2.214</v>
      </c>
    </row>
    <row r="11" spans="1:8" ht="12.75">
      <c r="A11" s="15"/>
      <c r="B11" s="75" t="s">
        <v>64</v>
      </c>
      <c r="C11" s="75"/>
      <c r="D11" s="42">
        <v>9.217</v>
      </c>
      <c r="E11" s="42">
        <v>10.606</v>
      </c>
      <c r="F11" s="42">
        <v>11.187</v>
      </c>
      <c r="G11" s="42">
        <v>10.914</v>
      </c>
      <c r="H11" s="54">
        <v>11.814</v>
      </c>
    </row>
    <row r="12" spans="1:8" ht="12.75">
      <c r="A12" s="15"/>
      <c r="B12" s="81" t="s">
        <v>65</v>
      </c>
      <c r="C12" s="81"/>
      <c r="D12" s="50" t="s">
        <v>140</v>
      </c>
      <c r="E12" s="50">
        <v>2.778</v>
      </c>
      <c r="F12" s="50">
        <v>3.832</v>
      </c>
      <c r="G12" s="50">
        <v>3.529</v>
      </c>
      <c r="H12" s="59">
        <v>3.763</v>
      </c>
    </row>
    <row r="13" spans="1:8" ht="12.75">
      <c r="A13" s="15"/>
      <c r="B13" s="76" t="s">
        <v>4</v>
      </c>
      <c r="C13" s="76"/>
      <c r="D13" s="45" t="s">
        <v>141</v>
      </c>
      <c r="E13" s="45">
        <v>18.013</v>
      </c>
      <c r="F13" s="45" t="s">
        <v>142</v>
      </c>
      <c r="G13" s="45">
        <v>17.957</v>
      </c>
      <c r="H13" s="56">
        <v>19.036</v>
      </c>
    </row>
    <row r="14" spans="1:2" ht="12.75">
      <c r="A14" s="15"/>
      <c r="B14" t="s">
        <v>0</v>
      </c>
    </row>
    <row r="15" ht="12.75">
      <c r="A15" s="15"/>
    </row>
    <row r="17" ht="12.75">
      <c r="E17" s="29"/>
    </row>
  </sheetData>
  <mergeCells count="10">
    <mergeCell ref="B5:C5"/>
    <mergeCell ref="B1:I1"/>
    <mergeCell ref="B6:C6"/>
    <mergeCell ref="B7:C7"/>
    <mergeCell ref="B12:C12"/>
    <mergeCell ref="B13:C13"/>
    <mergeCell ref="B8:C8"/>
    <mergeCell ref="B9:C9"/>
    <mergeCell ref="B10:C10"/>
    <mergeCell ref="B11:C1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B1">
      <selection activeCell="K10" sqref="K10:L10"/>
    </sheetView>
  </sheetViews>
  <sheetFormatPr defaultColWidth="12" defaultRowHeight="12.75"/>
  <cols>
    <col min="2" max="2" width="38.66015625" style="0" customWidth="1"/>
  </cols>
  <sheetData>
    <row r="1" spans="1:10" ht="12.75">
      <c r="A1" s="15"/>
      <c r="B1" s="2" t="s">
        <v>67</v>
      </c>
      <c r="C1" s="2"/>
      <c r="D1" s="2"/>
      <c r="E1" s="2"/>
      <c r="F1" s="2"/>
      <c r="G1" s="2"/>
      <c r="H1" s="2"/>
      <c r="I1" s="2"/>
      <c r="J1" s="2"/>
    </row>
    <row r="2" spans="1:12" ht="12.75">
      <c r="A2" s="15"/>
      <c r="B2" s="16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5"/>
      <c r="B3" s="16" t="s">
        <v>0</v>
      </c>
      <c r="C3" s="83">
        <v>2000</v>
      </c>
      <c r="D3" s="83"/>
      <c r="E3" s="83">
        <v>2001</v>
      </c>
      <c r="F3" s="83"/>
      <c r="G3" s="83">
        <v>2002</v>
      </c>
      <c r="H3" s="83"/>
      <c r="I3" s="83">
        <v>2003</v>
      </c>
      <c r="J3" s="83"/>
      <c r="K3" s="83">
        <v>2004</v>
      </c>
      <c r="L3" s="83"/>
    </row>
    <row r="4" spans="1:13" ht="12.75">
      <c r="A4" s="15"/>
      <c r="B4" s="16"/>
      <c r="C4" s="83" t="s">
        <v>19</v>
      </c>
      <c r="D4" s="83"/>
      <c r="E4" s="83" t="s">
        <v>19</v>
      </c>
      <c r="F4" s="83"/>
      <c r="G4" s="83" t="s">
        <v>19</v>
      </c>
      <c r="H4" s="83"/>
      <c r="I4" s="83" t="s">
        <v>19</v>
      </c>
      <c r="J4" s="83"/>
      <c r="K4" s="83" t="s">
        <v>19</v>
      </c>
      <c r="L4" s="83"/>
      <c r="M4" s="14"/>
    </row>
    <row r="5" spans="1:13" ht="21.75">
      <c r="A5" s="15"/>
      <c r="B5" s="16" t="s">
        <v>0</v>
      </c>
      <c r="C5" s="4" t="s">
        <v>68</v>
      </c>
      <c r="D5" s="4" t="s">
        <v>69</v>
      </c>
      <c r="E5" s="4" t="s">
        <v>68</v>
      </c>
      <c r="F5" s="4" t="s">
        <v>69</v>
      </c>
      <c r="G5" s="4" t="s">
        <v>68</v>
      </c>
      <c r="H5" s="4" t="s">
        <v>69</v>
      </c>
      <c r="I5" s="4" t="s">
        <v>68</v>
      </c>
      <c r="J5" s="17" t="s">
        <v>14</v>
      </c>
      <c r="K5" s="4" t="s">
        <v>68</v>
      </c>
      <c r="L5" s="4" t="s">
        <v>69</v>
      </c>
      <c r="M5" s="17"/>
    </row>
    <row r="6" spans="1:13" ht="12.75">
      <c r="A6" s="15"/>
      <c r="B6" s="86" t="s">
        <v>70</v>
      </c>
      <c r="C6" s="63" t="s">
        <v>177</v>
      </c>
      <c r="D6" s="63" t="s">
        <v>178</v>
      </c>
      <c r="E6" s="63" t="s">
        <v>179</v>
      </c>
      <c r="F6" s="63" t="s">
        <v>180</v>
      </c>
      <c r="G6" s="63" t="s">
        <v>181</v>
      </c>
      <c r="H6" s="63" t="s">
        <v>181</v>
      </c>
      <c r="I6" s="63" t="s">
        <v>182</v>
      </c>
      <c r="J6" s="63" t="s">
        <v>183</v>
      </c>
      <c r="K6" s="85" t="s">
        <v>184</v>
      </c>
      <c r="L6" s="85" t="s">
        <v>185</v>
      </c>
      <c r="M6" s="14"/>
    </row>
    <row r="7" spans="1:13" ht="12.75">
      <c r="A7" s="15"/>
      <c r="B7" s="68"/>
      <c r="C7" s="63"/>
      <c r="D7" s="63"/>
      <c r="E7" s="63"/>
      <c r="F7" s="63"/>
      <c r="G7" s="63"/>
      <c r="H7" s="63"/>
      <c r="I7" s="63"/>
      <c r="J7" s="63"/>
      <c r="K7" s="85"/>
      <c r="L7" s="85"/>
      <c r="M7" s="14"/>
    </row>
    <row r="8" spans="1:13" ht="12.75">
      <c r="A8" s="15"/>
      <c r="B8" s="9" t="s">
        <v>71</v>
      </c>
      <c r="C8" s="40" t="s">
        <v>191</v>
      </c>
      <c r="D8" s="40" t="s">
        <v>192</v>
      </c>
      <c r="E8" s="40" t="s">
        <v>193</v>
      </c>
      <c r="F8" s="40" t="s">
        <v>194</v>
      </c>
      <c r="G8" s="40" t="s">
        <v>195</v>
      </c>
      <c r="H8" s="40" t="s">
        <v>196</v>
      </c>
      <c r="I8" s="40" t="s">
        <v>197</v>
      </c>
      <c r="J8" s="40" t="s">
        <v>198</v>
      </c>
      <c r="K8" s="61" t="s">
        <v>186</v>
      </c>
      <c r="L8" s="61" t="s">
        <v>187</v>
      </c>
      <c r="M8" s="14"/>
    </row>
    <row r="9" spans="1:12" ht="12.75">
      <c r="A9" s="15"/>
      <c r="B9" s="8" t="s">
        <v>72</v>
      </c>
      <c r="C9" s="42" t="s">
        <v>199</v>
      </c>
      <c r="D9" s="42" t="s">
        <v>200</v>
      </c>
      <c r="E9" s="42" t="s">
        <v>201</v>
      </c>
      <c r="F9" s="42" t="s">
        <v>202</v>
      </c>
      <c r="G9" s="42" t="s">
        <v>180</v>
      </c>
      <c r="H9" s="42" t="s">
        <v>203</v>
      </c>
      <c r="I9" s="42" t="s">
        <v>204</v>
      </c>
      <c r="J9" s="42" t="s">
        <v>205</v>
      </c>
      <c r="K9" s="60" t="s">
        <v>188</v>
      </c>
      <c r="L9" s="60" t="s">
        <v>189</v>
      </c>
    </row>
    <row r="10" spans="1:12" ht="12.75">
      <c r="A10" s="15"/>
      <c r="B10" s="9" t="s">
        <v>73</v>
      </c>
      <c r="C10" s="40"/>
      <c r="D10" s="62" t="s">
        <v>143</v>
      </c>
      <c r="E10" s="89" t="s">
        <v>75</v>
      </c>
      <c r="F10" s="89"/>
      <c r="G10" s="89" t="s">
        <v>76</v>
      </c>
      <c r="H10" s="89"/>
      <c r="I10" s="89" t="s">
        <v>77</v>
      </c>
      <c r="J10" s="89"/>
      <c r="K10" s="87" t="s">
        <v>190</v>
      </c>
      <c r="L10" s="87"/>
    </row>
    <row r="11" spans="1:12" ht="12.75">
      <c r="A11" s="15"/>
      <c r="B11" s="8" t="s">
        <v>74</v>
      </c>
      <c r="C11" s="84" t="s">
        <v>78</v>
      </c>
      <c r="D11" s="90"/>
      <c r="E11" s="84" t="s">
        <v>79</v>
      </c>
      <c r="F11" s="84"/>
      <c r="G11" s="84" t="s">
        <v>79</v>
      </c>
      <c r="H11" s="84"/>
      <c r="I11" s="84" t="s">
        <v>144</v>
      </c>
      <c r="J11" s="84"/>
      <c r="K11" s="88"/>
      <c r="L11" s="88"/>
    </row>
    <row r="12" spans="1:10" ht="12.75">
      <c r="A12" s="15"/>
      <c r="B12" s="71" t="s">
        <v>66</v>
      </c>
      <c r="C12" s="71"/>
      <c r="D12" s="71"/>
      <c r="E12" s="71"/>
      <c r="F12" s="71"/>
      <c r="G12" s="71"/>
      <c r="H12" s="71"/>
      <c r="I12" s="71"/>
      <c r="J12" s="71"/>
    </row>
    <row r="13" spans="1:10" ht="12.75">
      <c r="A13" s="15"/>
      <c r="B13" s="71"/>
      <c r="C13" s="71"/>
      <c r="D13" s="71"/>
      <c r="E13" s="71"/>
      <c r="F13" s="71"/>
      <c r="G13" s="71"/>
      <c r="H13" s="71"/>
      <c r="I13" s="71"/>
      <c r="J13" s="71"/>
    </row>
  </sheetData>
  <mergeCells count="32">
    <mergeCell ref="B6:B7"/>
    <mergeCell ref="D6:D7"/>
    <mergeCell ref="K10:L10"/>
    <mergeCell ref="K11:L11"/>
    <mergeCell ref="E10:F10"/>
    <mergeCell ref="G10:H10"/>
    <mergeCell ref="I10:J10"/>
    <mergeCell ref="C11:D11"/>
    <mergeCell ref="K3:L3"/>
    <mergeCell ref="K4:L4"/>
    <mergeCell ref="K6:K7"/>
    <mergeCell ref="L6:L7"/>
    <mergeCell ref="B13:J13"/>
    <mergeCell ref="B12:J12"/>
    <mergeCell ref="F6:F7"/>
    <mergeCell ref="G6:G7"/>
    <mergeCell ref="H6:H7"/>
    <mergeCell ref="E6:E7"/>
    <mergeCell ref="E11:F11"/>
    <mergeCell ref="G11:H11"/>
    <mergeCell ref="I11:J11"/>
    <mergeCell ref="I6:I7"/>
    <mergeCell ref="C3:D3"/>
    <mergeCell ref="C4:D4"/>
    <mergeCell ref="I4:J4"/>
    <mergeCell ref="J6:J7"/>
    <mergeCell ref="E3:F3"/>
    <mergeCell ref="G3:H3"/>
    <mergeCell ref="I3:J3"/>
    <mergeCell ref="E4:F4"/>
    <mergeCell ref="G4:H4"/>
    <mergeCell ref="C6:C7"/>
  </mergeCells>
  <printOptions/>
  <pageMargins left="0.75" right="0.75" top="1" bottom="1" header="0.4921259845" footer="0.4921259845"/>
  <pageSetup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C11" sqref="C11"/>
    </sheetView>
  </sheetViews>
  <sheetFormatPr defaultColWidth="12" defaultRowHeight="12.75"/>
  <cols>
    <col min="1" max="1" width="12" style="30" customWidth="1"/>
    <col min="2" max="2" width="18.16015625" style="30" bestFit="1" customWidth="1"/>
    <col min="3" max="3" width="13.5" style="30" customWidth="1"/>
    <col min="4" max="16384" width="12" style="30" customWidth="1"/>
  </cols>
  <sheetData>
    <row r="2" ht="12.75">
      <c r="B2" s="53" t="s">
        <v>147</v>
      </c>
    </row>
    <row r="3" ht="12.75">
      <c r="B3" s="31"/>
    </row>
    <row r="4" ht="12.75">
      <c r="B4" s="31"/>
    </row>
    <row r="5" ht="12.75">
      <c r="B5" s="31"/>
    </row>
    <row r="6" ht="12.75">
      <c r="C6" s="35"/>
    </row>
    <row r="7" spans="2:3" ht="13.5" customHeight="1">
      <c r="B7" s="4" t="s">
        <v>56</v>
      </c>
      <c r="C7" s="51">
        <v>717</v>
      </c>
    </row>
    <row r="8" spans="2:3" ht="13.5" customHeight="1">
      <c r="B8" s="4" t="s">
        <v>51</v>
      </c>
      <c r="C8" s="52">
        <v>219</v>
      </c>
    </row>
    <row r="9" spans="2:3" ht="13.5" customHeight="1">
      <c r="B9" s="4" t="s">
        <v>53</v>
      </c>
      <c r="C9" s="52" t="s">
        <v>145</v>
      </c>
    </row>
    <row r="10" spans="2:3" ht="13.5" customHeight="1">
      <c r="B10" s="4" t="s">
        <v>54</v>
      </c>
      <c r="C10" s="52" t="s">
        <v>146</v>
      </c>
    </row>
    <row r="11" spans="2:3" ht="13.5" customHeight="1">
      <c r="B11" s="4" t="s">
        <v>55</v>
      </c>
      <c r="C11" s="52" t="s">
        <v>206</v>
      </c>
    </row>
    <row r="13" spans="1:2" ht="12.75">
      <c r="A13" s="34" t="s">
        <v>16</v>
      </c>
      <c r="B13" s="30" t="s">
        <v>148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2"/>
  <sheetViews>
    <sheetView workbookViewId="0" topLeftCell="A2">
      <selection activeCell="C11" sqref="C11:D11"/>
    </sheetView>
  </sheetViews>
  <sheetFormatPr defaultColWidth="12" defaultRowHeight="12.75"/>
  <cols>
    <col min="1" max="1" width="12" style="30" customWidth="1"/>
    <col min="2" max="2" width="12.5" style="30" customWidth="1"/>
    <col min="3" max="4" width="8.83203125" style="30" customWidth="1"/>
    <col min="5" max="16384" width="12" style="30" customWidth="1"/>
  </cols>
  <sheetData>
    <row r="2" ht="12.75">
      <c r="B2" s="36" t="s">
        <v>150</v>
      </c>
    </row>
    <row r="3" ht="12.75">
      <c r="B3" s="36"/>
    </row>
    <row r="4" ht="12.75">
      <c r="B4" s="36" t="s">
        <v>149</v>
      </c>
    </row>
    <row r="6" ht="12.75">
      <c r="C6" s="37"/>
    </row>
    <row r="7" spans="2:4" ht="12.75">
      <c r="B7" s="38">
        <v>2000</v>
      </c>
      <c r="C7" s="93">
        <v>137573338</v>
      </c>
      <c r="D7" s="94"/>
    </row>
    <row r="8" spans="2:4" ht="12.75">
      <c r="B8" s="39">
        <v>2001</v>
      </c>
      <c r="C8" s="91">
        <v>138668672</v>
      </c>
      <c r="D8" s="95"/>
    </row>
    <row r="9" spans="2:4" ht="12.75">
      <c r="B9" s="39">
        <v>2002</v>
      </c>
      <c r="C9" s="91">
        <v>139218004</v>
      </c>
      <c r="D9" s="95"/>
    </row>
    <row r="10" spans="2:4" ht="12.75">
      <c r="B10" s="39">
        <v>2003</v>
      </c>
      <c r="C10" s="91">
        <v>139617199</v>
      </c>
      <c r="D10" s="95"/>
    </row>
    <row r="11" spans="2:4" ht="12.75">
      <c r="B11" s="39">
        <v>2004</v>
      </c>
      <c r="C11" s="91">
        <v>140818685</v>
      </c>
      <c r="D11" s="92"/>
    </row>
    <row r="12" ht="12.75">
      <c r="B12" s="36"/>
    </row>
  </sheetData>
  <mergeCells count="5">
    <mergeCell ref="C11:D11"/>
    <mergeCell ref="C7:D7"/>
    <mergeCell ref="C8:D8"/>
    <mergeCell ref="C9:D9"/>
    <mergeCell ref="C10:D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LAGARDERE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lkentache</dc:creator>
  <cp:keywords/>
  <dc:description/>
  <cp:lastModifiedBy>elherondel</cp:lastModifiedBy>
  <cp:lastPrinted>2005-01-18T14:57:46Z</cp:lastPrinted>
  <dcterms:created xsi:type="dcterms:W3CDTF">2004-12-14T10:35:03Z</dcterms:created>
  <dcterms:modified xsi:type="dcterms:W3CDTF">2006-10-27T12:38:23Z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